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0EDEg+FOmp7jC+xFeTqcNpXgC7CNtC9cXI6HgnYwfKkRShv7IyOqOO+a3z2BG4xkH+O3NblRlzRue/rMr/xErw==" workbookSaltValue="HSbPufqDSQ7HIRd/M0tapA==" workbookSpinCount="100000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<sst xmlns="http://schemas.openxmlformats.org/spreadsheetml/2006/main" count="394" uniqueCount="393">
  <si>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</si>
  <si>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</si>
  <si>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</si>
  <si>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</si>
  <si>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</si>
  <si>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</si>
  <si>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</si>
  <si>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</si>
  <si>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</si>
  <si>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</si>
  <si>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</si>
  <si>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</si>
  <si>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</si>
  <si>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</si>
  <si>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</si>
  <si>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</si>
  <si>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</si>
  <si>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</si>
  <si>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</si>
  <si>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</si>
  <si>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</si>
  <si>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</si>
  <si>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</si>
  <si>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</si>
  <si>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</si>
  <si>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</si>
  <si>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</si>
  <si>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</si>
  <si>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</si>
  <si>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</si>
  <si>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</si>
  <si>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</si>
  <si>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</si>
  <si>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</si>
  <si>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</si>
  <si>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</si>
  <si>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</si>
  <si>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</si>
  <si>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</si>
  <si>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</si>
  <si>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</si>
  <si>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</si>
  <si>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</si>
  <si>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</si>
  <si>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</si>
  <si>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</si>
  <si>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</si>
  <si>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</si>
  <si>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</si>
  <si>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</si>
  <si>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</si>
  <si>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</si>
  <si>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</si>
  <si>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</si>
  <si>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</si>
  <si>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</si>
  <si>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</si>
  <si>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</si>
  <si>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</si>
  <si>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</si>
  <si>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</si>
  <si>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</si>
  <si>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</si>
  <si>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</si>
  <si>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</si>
  <si>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</si>
  <si>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</si>
  <si>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</si>
  <si>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</si>
  <si>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</si>
  <si>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</si>
  <si>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</si>
  <si>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</si>
  <si>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</si>
  <si>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</si>
  <si>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</si>
  <si>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</si>
  <si>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</si>
  <si>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</si>
  <si>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</si>
  <si>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</si>
  <si>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</si>
  <si>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</si>
  <si>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</si>
  <si>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</si>
  <si>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</si>
  <si>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</si>
  <si>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</si>
  <si>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</si>
  <si>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</si>
  <si>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</si>
  <si>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</si>
  <si>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</si>
  <si>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</si>
  <si>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</si>
  <si>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</si>
  <si>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</si>
  <si>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</si>
  <si>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</si>
  <si>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</si>
  <si>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</si>
  <si>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</si>
  <si>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</si>
  <si>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</si>
  <si>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</si>
  <si>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</si>
  <si>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</si>
  <si>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</si>
  <si>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</si>
  <si>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</si>
  <si>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</si>
  <si>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</si>
  <si>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</si>
  <si>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</si>
  <si>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</si>
  <si>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</si>
  <si>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</si>
  <si>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</si>
  <si>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</si>
  <si>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</si>
  <si>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</si>
  <si>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</si>
  <si>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</si>
  <si>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</si>
  <si>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</si>
  <si>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</si>
  <si>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</si>
  <si>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</si>
  <si>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</si>
  <si>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</si>
  <si>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</si>
  <si>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</si>
  <si>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</si>
  <si>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</si>
  <si>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</si>
  <si>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</si>
  <si>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</si>
  <si>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</si>
  <si>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</si>
  <si>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</si>
  <si>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</si>
  <si>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</si>
  <si>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</si>
  <si>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</si>
  <si>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</si>
  <si>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</si>
  <si>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</si>
  <si>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</si>
  <si>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</si>
  <si>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</si>
  <si>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</si>
  <si>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</si>
  <si>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</si>
  <si>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</si>
  <si>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</si>
  <si>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</si>
  <si>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</si>
  <si>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</si>
  <si>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</si>
  <si>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</si>
  <si>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</si>
  <si>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</si>
  <si>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</si>
  <si>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</si>
  <si>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</si>
  <si>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</si>
  <si>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</si>
  <si>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</si>
  <si>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</si>
  <si>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</si>
  <si>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</si>
  <si>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</si>
  <si>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</si>
  <si>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</si>
  <si>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</si>
  <si>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</si>
  <si>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</si>
  <si>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</si>
  <si>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</si>
  <si>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</si>
  <si>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</si>
  <si>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</si>
  <si>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</si>
  <si>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</si>
  <si>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</si>
  <si>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</si>
  <si>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</si>
  <si>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</si>
  <si>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</si>
  <si>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</si>
  <si>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</si>
  <si>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</si>
  <si>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</si>
  <si>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</si>
  <si>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</si>
  <si>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</si>
  <si>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</si>
  <si>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</si>
  <si>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</si>
  <si>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</si>
  <si>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</si>
  <si>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</si>
  <si>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</si>
  <si>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</si>
  <si>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</si>
  <si>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</si>
  <si>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</si>
  <si>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</si>
  <si>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</si>
  <si>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</si>
  <si>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</si>
  <si>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</si>
  <si>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</si>
  <si>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</si>
  <si>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</si>
  <si>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</si>
  <si>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</si>
  <si>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</si>
  <si>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</si>
  <si>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</si>
  <si>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</si>
  <si>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</si>
  <si>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</si>
  <si>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</si>
  <si>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</si>
  <si>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</si>
  <si>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</si>
  <si>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</si>
  <si>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</si>
  <si>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</si>
  <si>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</si>
  <si>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</si>
  <si>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</si>
  <si>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</si>
  <si>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</si>
  <si>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</si>
  <si>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</si>
  <si>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</si>
  <si>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</si>
  <si>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</si>
  <si>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</si>
  <si>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</si>
  <si>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</si>
  <si>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</si>
  <si>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</si>
  <si>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</si>
  <si>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</si>
  <si>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</si>
  <si>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</si>
  <si>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</si>
  <si>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</si>
  <si>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</si>
  <si>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</si>
  <si>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</si>
  <si>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</si>
  <si>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</si>
  <si>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</si>
  <si>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</si>
  <si>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</si>
  <si>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</si>
  <si>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</si>
  <si>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</si>
  <si>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</si>
  <si>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</si>
  <si>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</si>
  <si>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</si>
  <si>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</si>
  <si>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</si>
  <si>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</si>
  <si>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</si>
  <si>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</si>
  <si>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</si>
  <si>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</si>
  <si>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</si>
  <si>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</si>
  <si>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</si>
  <si>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</si>
  <si>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</si>
  <si>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</si>
  <si>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</si>
  <si>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</si>
  <si>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</si>
  <si>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</si>
  <si>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</si>
  <si>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</si>
  <si>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</si>
  <si>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</si>
  <si>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</si>
  <si>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</si>
  <si>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</si>
  <si>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</si>
  <si>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</si>
  <si>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</si>
  <si>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</si>
  <si>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</si>
  <si>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</si>
  <si>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</si>
  <si>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</si>
  <si>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</si>
  <si>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</si>
  <si>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</si>
  <si>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</si>
  <si>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</si>
  <si>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</si>
  <si>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</si>
  <si>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</si>
  <si>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</si>
  <si>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</si>
  <si>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</si>
  <si>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</si>
  <si>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</si>
  <si>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</si>
  <si>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</si>
  <si>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</si>
  <si>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</si>
  <si>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</si>
  <si>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</si>
  <si>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</si>
  <si>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</si>
  <si>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</si>
  <si>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</si>
  <si>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</si>
  <si>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</si>
  <si>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</si>
  <si>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</si>
  <si>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</si>
  <si>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</si>
  <si>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</si>
  <si>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</si>
  <si>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</si>
  <si>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</si>
  <si>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</si>
  <si>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</si>
  <si>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</si>
  <si>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</si>
  <si>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</si>
  <si>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</si>
  <si>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</si>
  <si>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</si>
  <si>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</si>
  <si>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</si>
  <si>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</si>
  <si>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</si>
  <si>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</si>
  <si>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</si>
  <si>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</si>
  <si>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</si>
  <si>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</si>
  <si>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</si>
  <si>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</si>
  <si>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</si>
  <si>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</si>
  <si>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</si>
  <si>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</si>
  <si>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</si>
  <si>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</si>
  <si>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</si>
  <si>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</si>
  <si>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</si>
  <si>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</si>
  <si>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</si>
  <si>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</si>
  <si>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</si>
  <si>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</si>
  <si>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</si>
  <si>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</si>
  <si>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</si>
  <si>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</si>
  <si>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</si>
  <si>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</si>
  <si>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</si>
  <si>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</si>
  <si>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</si>
  <si>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</si>
  <si>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</si>
  <si>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</si>
  <si>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</si>
  <si>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</si>
  <si>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</si>
  <si>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</si>
  <si>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</si>
  <si>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</si>
  <si>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</si>
  <si>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</si>
  <si>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</si>
  <si>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</si>
  <si>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SAYULA</t>
  </si>
  <si>
    <t>DEL 1 AL 30 DE JUNIO DE 2022</t>
  </si>
  <si>
    <t>LIC.OSCAR DANIEL CARRION CALVARIO</t>
  </si>
  <si>
    <t>MTRO. JOSE LUIS JIMENEZ DIAZ</t>
  </si>
  <si>
    <t>PRESIDENTE MUNICIPAL</t>
  </si>
  <si>
    <t>FUNCIONARIO ENCARGADO DE HACIENDA MUNICIPAL</t>
  </si>
  <si>
    <t>ASEJ2022-06-30-09-2022-1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</si>
</sst>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3136177.41</v>
      </c>
      <c r="AG8" s="16">
        <f>SUM(AG9:AG15)</f>
        <v>3118796.19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676285.04999999993</v>
      </c>
      <c r="BN8" s="16">
        <f>SUM(BN9:BN17)</f>
        <v>872066.48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227698.25</v>
      </c>
      <c r="AG9" s="18">
        <v>194943.92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2908479.16</v>
      </c>
      <c r="AG10" s="18">
        <v>2923852.27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0</v>
      </c>
      <c r="BN10" s="18">
        <v>0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676234.61</v>
      </c>
      <c r="BN15" s="18">
        <v>872016.04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1074297.78</v>
      </c>
      <c r="AG16" s="16">
        <f>SUM(AG17:AG23)</f>
        <v>1245203.28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1056777.8500000001</v>
      </c>
      <c r="AG18" s="18">
        <v>1242683.3500000001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17519.93</v>
      </c>
      <c r="AG19" s="18">
        <v>2519.9299999999998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836208.32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836208.32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2997709.49</v>
      </c>
      <c r="AG24" s="16">
        <f>SUM(AG25:AG29)</f>
        <v>3090124.97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2997709.49</v>
      </c>
      <c r="AG25" s="18">
        <v>3090124.97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7208184.6800000006</v>
      </c>
      <c r="AG46" s="22">
        <f>AG8+AG16+AG24+AG30+AG36+AG38+AG41</f>
        <v>7454124.4399999995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1512493.3699999999</v>
      </c>
      <c r="BN48" s="22">
        <f>BN8+BN18+BN22+BN26+BN29+BN33+BN40+BN44</f>
        <v>872066.48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1038207.08</v>
      </c>
      <c r="AG53" s="16">
        <f>SUM(AG54:AG58)</f>
        <v>1000716.72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1038207.08</v>
      </c>
      <c r="AG55" s="18">
        <v>1000716.72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36659037.780000001</v>
      </c>
      <c r="BN57" s="16">
        <f>SUM(BN58:BN62)</f>
        <v>38271393.649999999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360036271.30000001</v>
      </c>
      <c r="AG59" s="16">
        <f>SUM(AG60:AG66)</f>
        <v>346734553.75999999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17515500</v>
      </c>
      <c r="AG60" s="18">
        <v>17515500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36659037.780000001</v>
      </c>
      <c r="BN60" s="18">
        <v>38271393.649999999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40540892.799999997</v>
      </c>
      <c r="AG62" s="18">
        <v>40540892.799999997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8990740.4600000009</v>
      </c>
      <c r="AG63" s="18">
        <v>8990740.4600000009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220887644.90000001</v>
      </c>
      <c r="AG64" s="18">
        <v>207585927.36000001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72101493.140000001</v>
      </c>
      <c r="AG65" s="18">
        <v>72101493.140000001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15248423.200000001</v>
      </c>
      <c r="AG67" s="16">
        <f>SUM(AG68:AG75)</f>
        <v>14968755.220000001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2277604.9700000002</v>
      </c>
      <c r="AG68" s="18">
        <v>2157780.2799999998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2325416.31</v>
      </c>
      <c r="AG69" s="18">
        <v>2312587.46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89809.600000000006</v>
      </c>
      <c r="AG70" s="18">
        <v>89809.600000000006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4875090.6500000004</v>
      </c>
      <c r="AG71" s="18">
        <v>4875090.6500000004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1023828.8</v>
      </c>
      <c r="AG72" s="18">
        <v>1023828.8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4127699.75</v>
      </c>
      <c r="AG73" s="18">
        <v>3991320.43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528973.12</v>
      </c>
      <c r="AG74" s="18">
        <v>518338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162400</v>
      </c>
      <c r="AG76" s="16">
        <f>SUM(AG77:AG81)</f>
        <v>162400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162400</v>
      </c>
      <c r="AG77" s="18">
        <v>162400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36659037.780000001</v>
      </c>
      <c r="BN79" s="25">
        <f>BN50+BN53+BN57+BN63+BN67+BN74</f>
        <v>38271393.649999999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38171531.149999999</v>
      </c>
      <c r="BN80" s="26">
        <f>BN48+BN79</f>
        <v>39143460.129999995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345550875.11000001</v>
      </c>
      <c r="BN86" s="16">
        <f>BN87+BN88+BN89+BN94+BN98</f>
        <v>331206010.00999999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14344865.1</v>
      </c>
      <c r="BN87" s="18">
        <v>39875049.530000001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28920</v>
      </c>
      <c r="AG88" s="16">
        <f>SUM(AG89:AG94)</f>
        <v>28920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331733692.38999999</v>
      </c>
      <c r="BN88" s="18">
        <v>291858642.86000001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28920</v>
      </c>
      <c r="AG89" s="18">
        <v>28920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345550875.11000001</v>
      </c>
      <c r="BN104" s="34">
        <f>BN82+BN86+BN101</f>
        <v>331206010.00999999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376514221.57999998</v>
      </c>
      <c r="AG105" s="36">
        <f>AG48+AG53+AG59+AG67+AG76+AG82+AG88+AG95+AG101</f>
        <v>362895345.70000005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383722406.25999999</v>
      </c>
      <c r="AG106" s="39">
        <f>AG46+AG105</f>
        <v>370349470.14000005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383722406.25999999</v>
      </c>
      <c r="BN106" s="41">
        <f>BN80+BN104</f>
        <v>370349470.13999999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9i47UJVgGaWxlLLZgqoVDN2rqUfuFGhjsaKOKlrbeDePRuzjTApcB//6qb2xrYH/1JXOpaEFRQURpcdEIS10Bg==" saltValue="pa18xsglXEuex2UKj+BCZg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Jose Ramiro Campos Vazquez</cp:lastModifiedBy>
  <cp:lastPrinted>2021-12-07T19:28:17Z</cp:lastPrinted>
  <dcterms:created xsi:type="dcterms:W3CDTF">2021-12-06T20:41:58Z</dcterms:created>
  <dcterms:modified xsi:type="dcterms:W3CDTF">2022-09-30T17:16:34Z</dcterms:modified>
</cp:coreProperties>
</file>